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31062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1"/>
  <c r="G50"/>
  <c r="G48"/>
  <c r="G47"/>
  <c r="G46"/>
  <c r="G40"/>
  <c r="G39"/>
  <c r="G35"/>
  <c r="G34"/>
  <c r="G32"/>
  <c r="G31"/>
  <c r="G29"/>
  <c r="G28"/>
  <c r="G26"/>
  <c r="G25"/>
  <c r="G23"/>
  <c r="G22"/>
  <c r="G21"/>
  <c r="G20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<sst xmlns="http://schemas.openxmlformats.org/spreadsheetml/2006/main">
  <si>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</si>
  <si>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</si>
  <si>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</si>
  <si>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</si>
  <si>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</si>
  <si>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勝占３期　排水機場補修工事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</si>
  <si>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</si>
  <si>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</si>
  <si>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</si>
  <si>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</si>
  <si>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</si>
  <si>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</si>
  <si>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</si>
  <si>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</si>
  <si>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</si>
  <si>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</si>
  <si>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原動機工
_x000d_</t>
  </si>
  <si>
    <t>修繕工
_x000d_1号原動機</t>
  </si>
  <si>
    <t>原動機（機器単体費）
_x000d_</t>
  </si>
  <si>
    <t>労務費
_x000d_工場整備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</si>
  <si>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</si>
  <si>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</si>
  <si>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</si>
  <si>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</si>
  <si>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</si>
  <si>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</si>
  <si>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輸送費
_x000d_現地～工場～現地</t>
  </si>
  <si>
    <t>用排水機修繕工
_x000d_</t>
  </si>
  <si>
    <t>現地分解整備工
_x000d_据付</t>
  </si>
  <si>
    <t>試運転調整工
_x000d_</t>
  </si>
  <si>
    <t>既設設備等撤去工
_x000d_</t>
  </si>
  <si>
    <t>現地分解整備
_x000d_撤去</t>
  </si>
  <si>
    <t>産業廃棄物処理工
_x000d_</t>
  </si>
  <si>
    <t>産業廃棄物運搬工
_x000d_金属くず</t>
  </si>
  <si>
    <t>産業廃棄物運搬処理工
_x000d_廃プラ</t>
  </si>
  <si>
    <t>産業廃棄物運搬処理工
_x000d_廃油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</si>
  <si>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</si>
  <si>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</si>
  <si>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</si>
  <si>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</si>
  <si>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</si>
  <si>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</si>
  <si>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</si>
  <si>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</si>
  <si>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有価処分費
_x000d_金属くず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</si>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</sst>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+G11+G20+G44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14" t="s">
        <v>20</v>
      </c>
      <c r="B17" s="15"/>
      <c r="C17" s="15"/>
      <c r="D17" s="16"/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/>
    </row>
    <row r="18" ht="42" customHeight="1">
      <c r="A18" s="14" t="s">
        <v>21</v>
      </c>
      <c r="B18" s="15"/>
      <c r="C18" s="15"/>
      <c r="D18" s="16"/>
      <c r="E18" s="17" t="s">
        <v>13</v>
      </c>
      <c r="F18" s="18">
        <v>1</v>
      </c>
      <c r="G18" s="25"/>
      <c r="H18" s="20"/>
      <c r="I18" s="21">
        <v>9</v>
      </c>
      <c r="J18" s="21"/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25"/>
      <c r="H19" s="20"/>
      <c r="I19" s="21">
        <v>10</v>
      </c>
      <c r="J19" s="21"/>
    </row>
    <row r="20" ht="42" customHeight="1">
      <c r="A20" s="14" t="s">
        <v>23</v>
      </c>
      <c r="B20" s="15"/>
      <c r="C20" s="15"/>
      <c r="D20" s="16"/>
      <c r="E20" s="17" t="s">
        <v>13</v>
      </c>
      <c r="F20" s="18">
        <v>1</v>
      </c>
      <c r="G20" s="19">
        <f>+G21+G39</f>
        <v>0</v>
      </c>
      <c r="H20" s="20"/>
      <c r="I20" s="21">
        <v>11</v>
      </c>
      <c r="J20" s="21"/>
    </row>
    <row r="21" ht="42" customHeight="1">
      <c r="A21" s="14" t="s">
        <v>24</v>
      </c>
      <c r="B21" s="15"/>
      <c r="C21" s="15"/>
      <c r="D21" s="16"/>
      <c r="E21" s="17" t="s">
        <v>13</v>
      </c>
      <c r="F21" s="18">
        <v>1</v>
      </c>
      <c r="G21" s="19">
        <f>+G22+G25+G28+G31+G34</f>
        <v>0</v>
      </c>
      <c r="H21" s="20"/>
      <c r="I21" s="21">
        <v>12</v>
      </c>
      <c r="J21" s="21">
        <v>20</v>
      </c>
    </row>
    <row r="22" ht="42" customHeight="1">
      <c r="A22" s="22"/>
      <c r="B22" s="15" t="s">
        <v>25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25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26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15" t="s">
        <v>27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27</v>
      </c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28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29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29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29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15" t="s">
        <v>30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27</v>
      </c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31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15" t="s">
        <v>32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32</v>
      </c>
      <c r="D35" s="16"/>
      <c r="E35" s="17" t="s">
        <v>13</v>
      </c>
      <c r="F35" s="18">
        <v>1</v>
      </c>
      <c r="G35" s="19">
        <f>+G36+G37+G38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33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34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35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36</v>
      </c>
      <c r="B39" s="15"/>
      <c r="C39" s="15"/>
      <c r="D39" s="16"/>
      <c r="E39" s="17" t="s">
        <v>13</v>
      </c>
      <c r="F39" s="18">
        <v>1</v>
      </c>
      <c r="G39" s="19">
        <f>+G40+G42+G43</f>
        <v>0</v>
      </c>
      <c r="H39" s="20"/>
      <c r="I39" s="21">
        <v>30</v>
      </c>
      <c r="J39" s="21"/>
    </row>
    <row r="40" ht="42" customHeight="1">
      <c r="A40" s="14" t="s">
        <v>37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200</v>
      </c>
    </row>
    <row r="41" ht="42" customHeight="1">
      <c r="A41" s="14" t="s">
        <v>38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39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210</v>
      </c>
    </row>
    <row r="43" ht="42" customHeight="1">
      <c r="A43" s="14" t="s">
        <v>40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41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42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>
        <v>220</v>
      </c>
    </row>
    <row r="46" ht="42" customHeight="1">
      <c r="A46" s="14" t="s">
        <v>43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43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43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44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14" t="s">
        <v>45</v>
      </c>
      <c r="B50" s="15"/>
      <c r="C50" s="15"/>
      <c r="D50" s="16"/>
      <c r="E50" s="17" t="s">
        <v>13</v>
      </c>
      <c r="F50" s="18">
        <v>1</v>
      </c>
      <c r="G50" s="19">
        <f>+G10+G45+G46</f>
        <v>0</v>
      </c>
      <c r="H50" s="20"/>
      <c r="I50" s="21">
        <v>41</v>
      </c>
      <c r="J50" s="21">
        <v>30</v>
      </c>
    </row>
    <row r="51" ht="42" customHeight="1">
      <c r="A51" s="26" t="s">
        <v>46</v>
      </c>
      <c r="B51" s="27"/>
      <c r="C51" s="27"/>
      <c r="D51" s="28"/>
      <c r="E51" s="29" t="s">
        <v>47</v>
      </c>
      <c r="F51" s="30" t="s">
        <v>47</v>
      </c>
      <c r="G51" s="31">
        <f>G50</f>
        <v>0</v>
      </c>
      <c r="I51" s="32">
        <v>42</v>
      </c>
      <c r="J51" s="32">
        <v>90</v>
      </c>
    </row>
    <row r="52" ht="42" customHeight="1"/>
    <row r="53" ht="42" customHeight="1"/>
  </sheetData>
  <sheetProtection sheet="1" objects="1" scenarios="1" spinCount="100000" saltValue="lN8+bQry+ZX4nzg9tBjRkF2GhTHnyVU8qck6+sNAJLEq0k/KcGCj1JYNw/ifrCELg2wH2xVtK399s144WUQs9Q==" hashValue="3uFEFRY1+vNHxeKKjLXNn1wfqBNST4JrCH6o9lkp5F2jf7mD/G2OWeCOTamTguCNj3tv11klw9+Guoc+Ypx5iw==" algorithmName="SHA-512" password="FD80"/>
  <mergeCells count="38">
    <mergeCell ref="A51:D5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7:D17"/>
    <mergeCell ref="A18:D18"/>
    <mergeCell ref="A19:D19"/>
    <mergeCell ref="A20:D20"/>
    <mergeCell ref="A21:D21"/>
    <mergeCell ref="B22:D22"/>
    <mergeCell ref="C23:D23"/>
    <mergeCell ref="B25:D25"/>
    <mergeCell ref="C26:D26"/>
    <mergeCell ref="B28:D28"/>
    <mergeCell ref="C29:D29"/>
    <mergeCell ref="B31:D31"/>
    <mergeCell ref="C32:D32"/>
    <mergeCell ref="B34:D34"/>
    <mergeCell ref="C35:D35"/>
    <mergeCell ref="A39:D39"/>
    <mergeCell ref="A40:D40"/>
    <mergeCell ref="A41:D41"/>
    <mergeCell ref="A42:D42"/>
    <mergeCell ref="A43:D43"/>
    <mergeCell ref="A44:D44"/>
    <mergeCell ref="A45:D45"/>
    <mergeCell ref="A46:D46"/>
    <mergeCell ref="B47:D47"/>
    <mergeCell ref="C48:D48"/>
    <mergeCell ref="A50:D5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ishimura motoyoshi</cp:lastModifiedBy>
  <cp:lastPrinted>2020-10-12T05:07:54Z</cp:lastPrinted>
  <dcterms:created xsi:type="dcterms:W3CDTF">2014-01-09T08:55:00Z</dcterms:created>
  <dcterms:modified xsi:type="dcterms:W3CDTF">2026-01-23T08:14:39Z</dcterms:modified>
</cp:coreProperties>
</file>